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IENT HISTORIES\A Forms\2017 ASSESSMENT FORMS\"/>
    </mc:Choice>
  </mc:AlternateContent>
  <bookViews>
    <workbookView xWindow="2805" yWindow="-15" windowWidth="19275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Sheet1!$A$1:$L$58</definedName>
  </definedNames>
  <calcPr calcId="162913"/>
</workbook>
</file>

<file path=xl/calcChain.xml><?xml version="1.0" encoding="utf-8"?>
<calcChain xmlns="http://schemas.openxmlformats.org/spreadsheetml/2006/main">
  <c r="C20" i="1" l="1"/>
  <c r="L44" i="1" l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J7" i="1"/>
  <c r="J6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10" i="1"/>
  <c r="F20" i="1" l="1"/>
  <c r="L54" i="1"/>
  <c r="L55" i="1" s="1"/>
  <c r="K54" i="1"/>
  <c r="J54" i="1"/>
  <c r="I54" i="1"/>
  <c r="I55" i="1" s="1"/>
  <c r="K45" i="1"/>
  <c r="C45" i="1"/>
  <c r="I45" i="1"/>
  <c r="E20" i="1"/>
  <c r="E45" i="1" s="1"/>
  <c r="K46" i="1" l="1"/>
  <c r="D20" i="1"/>
  <c r="D45" i="1" s="1"/>
  <c r="F45" i="1"/>
  <c r="J45" i="1"/>
  <c r="L45" i="1"/>
  <c r="I46" i="1"/>
  <c r="I56" i="1"/>
  <c r="I57" i="1" s="1"/>
  <c r="L46" i="1" l="1"/>
  <c r="J46" i="1"/>
</calcChain>
</file>

<file path=xl/sharedStrings.xml><?xml version="1.0" encoding="utf-8"?>
<sst xmlns="http://schemas.openxmlformats.org/spreadsheetml/2006/main" count="112" uniqueCount="101">
  <si>
    <t>TV Rental/Licence/Cable</t>
  </si>
  <si>
    <t>Gardener</t>
  </si>
  <si>
    <t>Call Alarm</t>
  </si>
  <si>
    <t>Cleaner</t>
  </si>
  <si>
    <t>Food/Extra dietary needs</t>
  </si>
  <si>
    <t>Household Items</t>
  </si>
  <si>
    <t>Laundry/Dry Cleaning</t>
  </si>
  <si>
    <t>Non Prescription Items</t>
  </si>
  <si>
    <t>Health Cover</t>
  </si>
  <si>
    <t>Optician</t>
  </si>
  <si>
    <t>Dentist</t>
  </si>
  <si>
    <t>Physiotherapy</t>
  </si>
  <si>
    <t>Chiropody</t>
  </si>
  <si>
    <t>Clothing</t>
  </si>
  <si>
    <t>Hairdresser</t>
  </si>
  <si>
    <t>Nurse/Home Care</t>
  </si>
  <si>
    <t>Day Centre</t>
  </si>
  <si>
    <t>Meals on Wheels</t>
  </si>
  <si>
    <t>Car Expenses</t>
  </si>
  <si>
    <t>Newspapers/Postage</t>
  </si>
  <si>
    <t>NI NO.</t>
  </si>
  <si>
    <t>Insurance - Buildings</t>
  </si>
  <si>
    <t>Insurance - Contents</t>
  </si>
  <si>
    <t>Attendance Allowance - Lower</t>
  </si>
  <si>
    <t>Attendance Allowance - Higher</t>
  </si>
  <si>
    <t>EXCESS of Income over Expenditure</t>
  </si>
  <si>
    <t>AGENCY WORKER</t>
  </si>
  <si>
    <t>Mortgage</t>
  </si>
  <si>
    <t>Property Maintenance</t>
  </si>
  <si>
    <t>Other Properties current value net of mortgage</t>
  </si>
  <si>
    <t>Capital held by others on your behalf</t>
  </si>
  <si>
    <t>Investment/Income Bonds</t>
  </si>
  <si>
    <r>
      <t xml:space="preserve">ASSETS - CAPITAL/SAVINGS/INVESTMENTS </t>
    </r>
    <r>
      <rPr>
        <b/>
        <sz val="9"/>
        <rFont val="Gill Sans MT"/>
        <family val="2"/>
      </rPr>
      <t>EXCLUDING CAR AND HOME</t>
    </r>
  </si>
  <si>
    <t>Travel Expenses/Taxis</t>
  </si>
  <si>
    <t>Social</t>
  </si>
  <si>
    <t>TOTAL</t>
  </si>
  <si>
    <t>Bank Accounts</t>
  </si>
  <si>
    <t>Savings Accounts</t>
  </si>
  <si>
    <t>National Savings</t>
  </si>
  <si>
    <t>ISAS</t>
  </si>
  <si>
    <t>Premium Bonds</t>
  </si>
  <si>
    <t>Capital held by Court of Protection</t>
  </si>
  <si>
    <t>TESSAS</t>
  </si>
  <si>
    <t xml:space="preserve">Other </t>
  </si>
  <si>
    <t xml:space="preserve"> FINANCIAL INFORMATION - INCOME AND EXPENDITURE</t>
  </si>
  <si>
    <t>ESA</t>
  </si>
  <si>
    <t>Building Society</t>
  </si>
  <si>
    <t>Home Care Claims Conference</t>
    <phoneticPr fontId="1" type="noConversion"/>
  </si>
  <si>
    <t>Any Other Income</t>
    <phoneticPr fontId="1" type="noConversion"/>
  </si>
  <si>
    <t>Housing Benefit</t>
    <phoneticPr fontId="1" type="noConversion"/>
  </si>
  <si>
    <t>Other Claims Conference</t>
    <phoneticPr fontId="1" type="noConversion"/>
  </si>
  <si>
    <t>TOTAL Gross Income</t>
    <phoneticPr fontId="1" type="noConversion"/>
  </si>
  <si>
    <t>TOTAL Expenditure</t>
    <phoneticPr fontId="1" type="noConversion"/>
  </si>
  <si>
    <t>Shares</t>
    <phoneticPr fontId="1" type="noConversion"/>
  </si>
  <si>
    <t>Managed funds or ISA's</t>
    <phoneticPr fontId="1" type="noConversion"/>
  </si>
  <si>
    <t>Other Income</t>
    <phoneticPr fontId="1" type="noConversion"/>
  </si>
  <si>
    <t>List them</t>
    <phoneticPr fontId="1" type="noConversion"/>
  </si>
  <si>
    <t>Sub Total (net) Income</t>
    <phoneticPr fontId="1" type="noConversion"/>
  </si>
  <si>
    <t>Pensions and Benefits</t>
    <phoneticPr fontId="1" type="noConversion"/>
  </si>
  <si>
    <t>PIP</t>
    <phoneticPr fontId="1" type="noConversion"/>
  </si>
  <si>
    <t>Occupational Pension</t>
    <phoneticPr fontId="1" type="noConversion"/>
  </si>
  <si>
    <t>German Compensation Pension</t>
    <phoneticPr fontId="1" type="noConversion"/>
  </si>
  <si>
    <t>Austrian Compensation Pension</t>
    <phoneticPr fontId="1" type="noConversion"/>
  </si>
  <si>
    <t>Other Holocaust Related Pension</t>
    <phoneticPr fontId="1" type="noConversion"/>
  </si>
  <si>
    <t>Any Other Pension</t>
    <phoneticPr fontId="1" type="noConversion"/>
  </si>
  <si>
    <t>Other</t>
    <phoneticPr fontId="1" type="noConversion"/>
  </si>
  <si>
    <t>Earnings from any employment</t>
    <phoneticPr fontId="1" type="noConversion"/>
  </si>
  <si>
    <t>Rent and property income</t>
    <phoneticPr fontId="1" type="noConversion"/>
  </si>
  <si>
    <t>Interest from Savings</t>
    <phoneticPr fontId="1" type="noConversion"/>
  </si>
  <si>
    <t>Income from investments</t>
    <phoneticPr fontId="1" type="noConversion"/>
  </si>
  <si>
    <t>Income from other Charities not CC</t>
    <phoneticPr fontId="1" type="noConversion"/>
  </si>
  <si>
    <t>CLIENT NAME</t>
  </si>
  <si>
    <t>DATE INFORMATION OBTAINED</t>
  </si>
  <si>
    <t>INCOME</t>
  </si>
  <si>
    <t>WEEKLY</t>
  </si>
  <si>
    <t>SELF</t>
  </si>
  <si>
    <t>EXPENDITURE</t>
  </si>
  <si>
    <t>State Retirement Pension</t>
  </si>
  <si>
    <t>Pension Credit</t>
  </si>
  <si>
    <t>Income Support</t>
  </si>
  <si>
    <t>Other</t>
  </si>
  <si>
    <t>AJR Self Aid</t>
  </si>
  <si>
    <t>Rent/Board/lodgings</t>
  </si>
  <si>
    <t>Service Charges</t>
  </si>
  <si>
    <t>Supporting People Services</t>
  </si>
  <si>
    <t>Ground Rent</t>
  </si>
  <si>
    <t>Building</t>
  </si>
  <si>
    <t>Council Tax</t>
  </si>
  <si>
    <t>Telephone/Internet/Mobile</t>
  </si>
  <si>
    <t>Electricity</t>
  </si>
  <si>
    <t>Gas</t>
  </si>
  <si>
    <t>Burial/Synagogue Fees</t>
  </si>
  <si>
    <t xml:space="preserve">Water </t>
  </si>
  <si>
    <t>Boiler/Heating Cover</t>
  </si>
  <si>
    <t>AJR Self Aid Home Care</t>
  </si>
  <si>
    <t>MONTHLY</t>
  </si>
  <si>
    <t>OTHER</t>
  </si>
  <si>
    <t xml:space="preserve">SELF </t>
  </si>
  <si>
    <t xml:space="preserve">OTHER </t>
  </si>
  <si>
    <t>TOTAL ASSETS</t>
  </si>
  <si>
    <t>Late Husband's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</si>
</sst>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sz val="10"/>
      <name val="Candara"/>
      <family val="2"/>
    </font>
    <font>
      <b/>
      <sz val="10"/>
      <name val="Gill Sans MT"/>
      <family val="2"/>
    </font>
    <font>
      <sz val="10"/>
      <name val="Gill Sans MT"/>
      <family val="2"/>
    </font>
    <font>
      <sz val="8"/>
      <name val="Gill Sans MT"/>
      <family val="2"/>
    </font>
    <font>
      <b/>
      <sz val="16"/>
      <name val="Gill Sans MT"/>
      <family val="2"/>
    </font>
    <font>
      <b/>
      <sz val="10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10"/>
      <name val="Gill Sans MT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ndara"/>
      <family val="2"/>
    </font>
    <font>
      <sz val="10"/>
      <color rgb="FFFF0000"/>
      <name val="Gill Sans MT"/>
      <family val="2"/>
    </font>
    <font>
      <sz val="10"/>
      <color rgb="FFFF0000"/>
      <name val="Arial"/>
      <family val="2"/>
    </font>
    <font>
      <sz val="10"/>
      <color rgb="FFFF0000"/>
      <name val="Candara"/>
      <family val="2"/>
    </font>
    <font>
      <b/>
      <sz val="11"/>
      <color rgb="FFFF0000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Font="0"/>
    <xf numFmtId="0" fontId="2" fillId="0" borderId="1" applyBorder="0" applyAlignment="0" applyProtection="0"/>
  </cellStyleXfs>
  <cellXfs count="134">
    <xf numFmtId="0" fontId="0" fillId="0" borderId="0" xfId="0"/>
    <xf numFmtId="0" fontId="2" fillId="0" borderId="0" xfId="1" applyBorder="1" applyProtection="1">
      <protection locked="0"/>
    </xf>
    <xf numFmtId="0" fontId="4" fillId="0" borderId="4" xfId="1" applyFont="1" applyBorder="1" applyProtection="1"/>
    <xf numFmtId="0" fontId="4" fillId="0" borderId="1" xfId="1" applyFont="1" applyBorder="1" applyProtection="1"/>
    <xf numFmtId="0" fontId="4" fillId="0" borderId="7" xfId="1" applyFont="1" applyBorder="1" applyProtection="1"/>
    <xf numFmtId="0" fontId="4" fillId="0" borderId="1" xfId="1" applyFont="1" applyBorder="1" applyProtection="1">
      <protection locked="0"/>
    </xf>
    <xf numFmtId="0" fontId="4" fillId="2" borderId="1" xfId="1" applyFont="1" applyFill="1" applyBorder="1" applyProtection="1">
      <protection locked="0"/>
    </xf>
    <xf numFmtId="0" fontId="7" fillId="0" borderId="1" xfId="1" applyFont="1" applyBorder="1" applyProtection="1"/>
    <xf numFmtId="0" fontId="4" fillId="0" borderId="8" xfId="1" applyFont="1" applyBorder="1" applyProtection="1">
      <protection locked="0"/>
    </xf>
    <xf numFmtId="0" fontId="4" fillId="2" borderId="8" xfId="1" applyFont="1" applyFill="1" applyBorder="1" applyProtection="1">
      <protection locked="0"/>
    </xf>
    <xf numFmtId="0" fontId="4" fillId="0" borderId="0" xfId="1" applyFont="1" applyBorder="1" applyProtection="1">
      <protection locked="0"/>
    </xf>
    <xf numFmtId="0" fontId="4" fillId="0" borderId="7" xfId="1" applyFont="1" applyBorder="1" applyAlignment="1" applyProtection="1"/>
    <xf numFmtId="0" fontId="4" fillId="0" borderId="4" xfId="1" applyFont="1" applyBorder="1" applyAlignment="1" applyProtection="1"/>
    <xf numFmtId="0" fontId="0" fillId="0" borderId="4" xfId="0" applyBorder="1" applyAlignment="1" applyProtection="1"/>
    <xf numFmtId="0" fontId="4" fillId="0" borderId="4" xfId="0" applyFont="1" applyBorder="1" applyAlignment="1" applyProtection="1"/>
    <xf numFmtId="0" fontId="4" fillId="0" borderId="7" xfId="1" applyFont="1" applyBorder="1" applyAlignment="1" applyProtection="1">
      <alignment horizontal="left"/>
    </xf>
    <xf numFmtId="0" fontId="4" fillId="0" borderId="4" xfId="1" applyFont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0" fontId="4" fillId="0" borderId="1" xfId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10" fillId="0" borderId="1" xfId="1" applyFont="1" applyBorder="1" applyAlignment="1" applyProtection="1">
      <alignment horizontal="left"/>
    </xf>
    <xf numFmtId="0" fontId="2" fillId="0" borderId="4" xfId="1" applyBorder="1" applyAlignment="1" applyProtection="1">
      <alignment horizontal="left"/>
      <protection locked="0"/>
    </xf>
    <xf numFmtId="0" fontId="2" fillId="0" borderId="5" xfId="1" applyBorder="1" applyAlignment="1" applyProtection="1">
      <alignment horizontal="left"/>
      <protection locked="0"/>
    </xf>
    <xf numFmtId="0" fontId="2" fillId="0" borderId="6" xfId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</xf>
    <xf numFmtId="0" fontId="4" fillId="0" borderId="1" xfId="1" applyFont="1" applyFill="1" applyBorder="1" applyProtection="1">
      <protection locked="0"/>
    </xf>
    <xf numFmtId="14" fontId="4" fillId="0" borderId="0" xfId="1" applyNumberFormat="1" applyFont="1" applyBorder="1" applyProtection="1"/>
    <xf numFmtId="0" fontId="4" fillId="8" borderId="1" xfId="1" applyFont="1" applyFill="1" applyBorder="1" applyProtection="1"/>
    <xf numFmtId="0" fontId="3" fillId="0" borderId="6" xfId="1" applyFont="1" applyBorder="1" applyAlignment="1" applyProtection="1">
      <alignment horizontal="center" vertical="center"/>
    </xf>
    <xf numFmtId="0" fontId="3" fillId="8" borderId="6" xfId="1" applyFont="1" applyFill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 wrapText="1"/>
    </xf>
    <xf numFmtId="0" fontId="3" fillId="8" borderId="1" xfId="1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/>
    <xf numFmtId="0" fontId="12" fillId="8" borderId="9" xfId="0" applyFont="1" applyFill="1" applyBorder="1" applyAlignment="1"/>
    <xf numFmtId="0" fontId="13" fillId="0" borderId="0" xfId="1" applyFont="1" applyBorder="1" applyProtection="1">
      <protection locked="0"/>
    </xf>
    <xf numFmtId="2" fontId="4" fillId="8" borderId="4" xfId="1" applyNumberFormat="1" applyFont="1" applyFill="1" applyBorder="1" applyProtection="1"/>
    <xf numFmtId="14" fontId="16" fillId="0" borderId="0" xfId="1" applyNumberFormat="1" applyFont="1" applyBorder="1" applyProtection="1">
      <protection locked="0"/>
    </xf>
    <xf numFmtId="0" fontId="16" fillId="0" borderId="0" xfId="1" applyFont="1" applyBorder="1" applyProtection="1">
      <protection locked="0"/>
    </xf>
    <xf numFmtId="2" fontId="4" fillId="8" borderId="1" xfId="1" applyNumberFormat="1" applyFont="1" applyFill="1" applyBorder="1" applyProtection="1"/>
    <xf numFmtId="2" fontId="4" fillId="8" borderId="4" xfId="0" applyNumberFormat="1" applyFont="1" applyFill="1" applyBorder="1" applyAlignment="1" applyProtection="1"/>
    <xf numFmtId="2" fontId="4" fillId="8" borderId="4" xfId="1" applyNumberFormat="1" applyFont="1" applyFill="1" applyBorder="1" applyAlignment="1" applyProtection="1"/>
    <xf numFmtId="2" fontId="4" fillId="8" borderId="1" xfId="0" applyNumberFormat="1" applyFont="1" applyFill="1" applyBorder="1" applyAlignment="1" applyProtection="1"/>
    <xf numFmtId="2" fontId="4" fillId="8" borderId="1" xfId="1" applyNumberFormat="1" applyFont="1" applyFill="1" applyBorder="1" applyAlignment="1" applyProtection="1"/>
    <xf numFmtId="2" fontId="3" fillId="8" borderId="1" xfId="1" applyNumberFormat="1" applyFont="1" applyFill="1" applyBorder="1" applyAlignment="1" applyProtection="1"/>
    <xf numFmtId="2" fontId="4" fillId="8" borderId="6" xfId="1" applyNumberFormat="1" applyFont="1" applyFill="1" applyBorder="1" applyAlignment="1" applyProtection="1"/>
    <xf numFmtId="2" fontId="4" fillId="8" borderId="0" xfId="1" applyNumberFormat="1" applyFont="1" applyFill="1" applyBorder="1" applyProtection="1"/>
    <xf numFmtId="2" fontId="3" fillId="8" borderId="1" xfId="0" applyNumberFormat="1" applyFont="1" applyFill="1" applyBorder="1" applyProtection="1"/>
    <xf numFmtId="2" fontId="3" fillId="6" borderId="4" xfId="0" applyNumberFormat="1" applyFont="1" applyFill="1" applyBorder="1" applyAlignment="1" applyProtection="1"/>
    <xf numFmtId="2" fontId="3" fillId="8" borderId="4" xfId="0" applyNumberFormat="1" applyFont="1" applyFill="1" applyBorder="1" applyAlignment="1" applyProtection="1"/>
    <xf numFmtId="2" fontId="3" fillId="6" borderId="1" xfId="1" applyNumberFormat="1" applyFont="1" applyFill="1" applyBorder="1" applyProtection="1"/>
    <xf numFmtId="2" fontId="3" fillId="8" borderId="1" xfId="1" applyNumberFormat="1" applyFont="1" applyFill="1" applyBorder="1" applyProtection="1"/>
    <xf numFmtId="2" fontId="7" fillId="6" borderId="1" xfId="1" applyNumberFormat="1" applyFont="1" applyFill="1" applyBorder="1" applyProtection="1"/>
    <xf numFmtId="2" fontId="7" fillId="8" borderId="1" xfId="1" applyNumberFormat="1" applyFont="1" applyFill="1" applyBorder="1" applyProtection="1"/>
    <xf numFmtId="2" fontId="7" fillId="4" borderId="1" xfId="1" applyNumberFormat="1" applyFont="1" applyFill="1" applyBorder="1" applyProtection="1"/>
    <xf numFmtId="2" fontId="4" fillId="0" borderId="4" xfId="1" applyNumberFormat="1" applyFont="1" applyBorder="1" applyProtection="1">
      <protection locked="0"/>
    </xf>
    <xf numFmtId="2" fontId="4" fillId="0" borderId="4" xfId="0" applyNumberFormat="1" applyFont="1" applyBorder="1" applyAlignment="1" applyProtection="1">
      <protection locked="0"/>
    </xf>
    <xf numFmtId="2" fontId="4" fillId="0" borderId="4" xfId="1" applyNumberFormat="1" applyFont="1" applyBorder="1" applyAlignment="1" applyProtection="1">
      <protection locked="0"/>
    </xf>
    <xf numFmtId="2" fontId="4" fillId="0" borderId="1" xfId="0" applyNumberFormat="1" applyFont="1" applyBorder="1" applyAlignment="1" applyProtection="1">
      <protection locked="0"/>
    </xf>
    <xf numFmtId="2" fontId="4" fillId="0" borderId="1" xfId="1" applyNumberFormat="1" applyFont="1" applyBorder="1" applyAlignment="1" applyProtection="1">
      <protection locked="0"/>
    </xf>
    <xf numFmtId="2" fontId="4" fillId="0" borderId="1" xfId="1" applyNumberFormat="1" applyFont="1" applyBorder="1" applyProtection="1">
      <protection locked="0"/>
    </xf>
    <xf numFmtId="2" fontId="3" fillId="5" borderId="1" xfId="1" applyNumberFormat="1" applyFont="1" applyFill="1" applyBorder="1" applyAlignment="1" applyProtection="1"/>
    <xf numFmtId="2" fontId="3" fillId="5" borderId="1" xfId="0" applyNumberFormat="1" applyFont="1" applyFill="1" applyBorder="1" applyProtection="1"/>
    <xf numFmtId="2" fontId="4" fillId="0" borderId="7" xfId="1" applyNumberFormat="1" applyFont="1" applyBorder="1" applyAlignment="1" applyProtection="1">
      <alignment horizontal="left"/>
    </xf>
    <xf numFmtId="2" fontId="0" fillId="0" borderId="4" xfId="0" applyNumberFormat="1" applyBorder="1" applyAlignment="1">
      <alignment horizontal="left"/>
    </xf>
    <xf numFmtId="2" fontId="4" fillId="0" borderId="6" xfId="1" applyNumberFormat="1" applyFont="1" applyBorder="1" applyAlignment="1" applyProtection="1">
      <protection locked="0"/>
    </xf>
    <xf numFmtId="2" fontId="4" fillId="0" borderId="4" xfId="1" applyNumberFormat="1" applyFont="1" applyBorder="1" applyAlignment="1" applyProtection="1">
      <alignment vertical="top"/>
      <protection locked="0"/>
    </xf>
    <xf numFmtId="2" fontId="0" fillId="0" borderId="4" xfId="0" applyNumberFormat="1" applyBorder="1" applyAlignment="1" applyProtection="1">
      <alignment shrinkToFit="1"/>
      <protection locked="0"/>
    </xf>
    <xf numFmtId="2" fontId="5" fillId="0" borderId="1" xfId="1" applyNumberFormat="1" applyFont="1" applyBorder="1" applyProtection="1">
      <protection locked="0"/>
    </xf>
    <xf numFmtId="0" fontId="6" fillId="0" borderId="7" xfId="1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17" fillId="0" borderId="7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4" xfId="0" applyFont="1" applyBorder="1" applyAlignment="1" applyProtection="1">
      <protection locked="0"/>
    </xf>
    <xf numFmtId="0" fontId="16" fillId="0" borderId="7" xfId="1" applyFont="1" applyBorder="1" applyAlignment="1" applyProtection="1">
      <protection locked="0"/>
    </xf>
    <xf numFmtId="0" fontId="16" fillId="0" borderId="9" xfId="1" applyFont="1" applyBorder="1" applyAlignment="1" applyProtection="1">
      <protection locked="0"/>
    </xf>
    <xf numFmtId="0" fontId="15" fillId="0" borderId="4" xfId="0" applyFont="1" applyBorder="1" applyAlignment="1" applyProtection="1">
      <protection locked="0"/>
    </xf>
    <xf numFmtId="0" fontId="2" fillId="0" borderId="7" xfId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10" xfId="1" applyFont="1" applyFill="1" applyBorder="1" applyAlignment="1" applyProtection="1">
      <alignment horizontal="center" vertical="center"/>
    </xf>
    <xf numFmtId="0" fontId="3" fillId="3" borderId="5" xfId="1" applyFont="1" applyFill="1" applyBorder="1" applyAlignment="1" applyProtection="1">
      <alignment horizontal="center" vertical="center"/>
    </xf>
    <xf numFmtId="0" fontId="3" fillId="3" borderId="11" xfId="1" applyFont="1" applyFill="1" applyBorder="1" applyAlignment="1" applyProtection="1">
      <alignment horizontal="center" vertical="center"/>
    </xf>
    <xf numFmtId="0" fontId="3" fillId="7" borderId="2" xfId="1" applyFont="1" applyFill="1" applyBorder="1" applyAlignment="1" applyProtection="1">
      <alignment horizontal="center" vertical="center"/>
    </xf>
    <xf numFmtId="0" fontId="3" fillId="7" borderId="3" xfId="1" applyFont="1" applyFill="1" applyBorder="1" applyAlignment="1" applyProtection="1">
      <alignment horizontal="center" vertical="center"/>
    </xf>
    <xf numFmtId="0" fontId="3" fillId="7" borderId="5" xfId="1" applyFont="1" applyFill="1" applyBorder="1" applyAlignment="1" applyProtection="1">
      <alignment horizontal="center" vertical="center"/>
    </xf>
    <xf numFmtId="0" fontId="3" fillId="7" borderId="6" xfId="1" applyFont="1" applyFill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5" fillId="0" borderId="9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4" fillId="0" borderId="7" xfId="1" applyFont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3" fillId="0" borderId="7" xfId="1" applyFont="1" applyBorder="1" applyAlignment="1" applyProtection="1"/>
    <xf numFmtId="0" fontId="0" fillId="0" borderId="4" xfId="0" applyBorder="1" applyAlignment="1"/>
    <xf numFmtId="0" fontId="7" fillId="0" borderId="7" xfId="1" applyFont="1" applyBorder="1" applyAlignment="1" applyProtection="1"/>
    <xf numFmtId="0" fontId="8" fillId="0" borderId="7" xfId="1" applyFont="1" applyBorder="1" applyAlignment="1" applyProtection="1"/>
    <xf numFmtId="0" fontId="11" fillId="0" borderId="4" xfId="0" applyFont="1" applyBorder="1" applyAlignment="1"/>
    <xf numFmtId="0" fontId="4" fillId="0" borderId="7" xfId="1" applyFont="1" applyBorder="1" applyAlignment="1" applyProtection="1"/>
    <xf numFmtId="0" fontId="4" fillId="0" borderId="4" xfId="0" applyFont="1" applyBorder="1" applyAlignment="1" applyProtection="1"/>
    <xf numFmtId="0" fontId="4" fillId="0" borderId="1" xfId="1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9" fillId="0" borderId="7" xfId="1" applyFont="1" applyBorder="1" applyAlignment="1" applyProtection="1">
      <alignment horizontal="left" vertical="top" shrinkToFit="1"/>
    </xf>
    <xf numFmtId="0" fontId="9" fillId="0" borderId="4" xfId="1" applyFont="1" applyBorder="1" applyAlignment="1" applyProtection="1">
      <alignment horizontal="left" vertical="top" shrinkToFit="1"/>
    </xf>
    <xf numFmtId="0" fontId="4" fillId="0" borderId="4" xfId="1" applyFont="1" applyBorder="1" applyAlignment="1" applyProtection="1"/>
    <xf numFmtId="0" fontId="4" fillId="0" borderId="7" xfId="1" applyFont="1" applyBorder="1" applyAlignment="1" applyProtection="1">
      <alignment vertical="top"/>
    </xf>
    <xf numFmtId="0" fontId="4" fillId="0" borderId="4" xfId="1" applyFont="1" applyBorder="1" applyAlignment="1" applyProtection="1">
      <alignment vertical="top"/>
    </xf>
    <xf numFmtId="2" fontId="3" fillId="3" borderId="7" xfId="1" applyNumberFormat="1" applyFont="1" applyFill="1" applyBorder="1" applyAlignment="1" applyProtection="1"/>
    <xf numFmtId="2" fontId="3" fillId="3" borderId="4" xfId="1" applyNumberFormat="1" applyFont="1" applyFill="1" applyBorder="1" applyAlignment="1" applyProtection="1"/>
    <xf numFmtId="0" fontId="4" fillId="0" borderId="7" xfId="1" applyFont="1" applyBorder="1" applyAlignment="1" applyProtection="1">
      <protection locked="0"/>
    </xf>
    <xf numFmtId="0" fontId="4" fillId="0" borderId="4" xfId="1" applyFont="1" applyBorder="1" applyAlignment="1" applyProtection="1">
      <protection locked="0"/>
    </xf>
    <xf numFmtId="0" fontId="9" fillId="0" borderId="7" xfId="1" applyFont="1" applyBorder="1" applyAlignment="1" applyProtection="1">
      <alignment horizontal="left" vertical="top"/>
    </xf>
    <xf numFmtId="0" fontId="9" fillId="0" borderId="4" xfId="1" applyFont="1" applyBorder="1" applyAlignment="1" applyProtection="1">
      <alignment horizontal="left" vertical="top"/>
    </xf>
    <xf numFmtId="0" fontId="4" fillId="5" borderId="1" xfId="1" applyFont="1" applyFill="1" applyBorder="1" applyAlignment="1" applyProtection="1"/>
    <xf numFmtId="0" fontId="3" fillId="6" borderId="7" xfId="1" applyFont="1" applyFill="1" applyBorder="1" applyAlignment="1" applyProtection="1"/>
    <xf numFmtId="0" fontId="0" fillId="6" borderId="4" xfId="0" applyFill="1" applyBorder="1" applyAlignment="1" applyProtection="1"/>
    <xf numFmtId="0" fontId="3" fillId="0" borderId="5" xfId="1" applyFont="1" applyBorder="1" applyAlignment="1" applyProtection="1"/>
    <xf numFmtId="0" fontId="3" fillId="0" borderId="6" xfId="1" applyFont="1" applyBorder="1" applyAlignment="1" applyProtection="1"/>
    <xf numFmtId="0" fontId="4" fillId="0" borderId="0" xfId="1" applyFont="1" applyBorder="1" applyAlignment="1" applyProtection="1"/>
    <xf numFmtId="0" fontId="10" fillId="0" borderId="7" xfId="1" applyFont="1" applyBorder="1" applyAlignment="1" applyProtection="1"/>
    <xf numFmtId="0" fontId="10" fillId="0" borderId="4" xfId="1" applyFont="1" applyBorder="1" applyAlignment="1" applyProtection="1"/>
    <xf numFmtId="0" fontId="3" fillId="4" borderId="7" xfId="1" applyFont="1" applyFill="1" applyBorder="1" applyAlignment="1" applyProtection="1"/>
    <xf numFmtId="0" fontId="3" fillId="4" borderId="9" xfId="1" applyFont="1" applyFill="1" applyBorder="1" applyAlignment="1" applyProtection="1"/>
    <xf numFmtId="0" fontId="3" fillId="4" borderId="4" xfId="1" applyFont="1" applyFill="1" applyBorder="1" applyAlignment="1" applyProtection="1"/>
    <xf numFmtId="0" fontId="3" fillId="2" borderId="7" xfId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right"/>
    </xf>
    <xf numFmtId="0" fontId="3" fillId="2" borderId="4" xfId="1" applyFont="1" applyFill="1" applyBorder="1" applyAlignment="1" applyProtection="1">
      <alignment horizontal="right"/>
    </xf>
    <xf numFmtId="0" fontId="2" fillId="0" borderId="4" xfId="1" applyBorder="1" applyAlignment="1" applyProtection="1">
      <protection locked="0"/>
    </xf>
    <xf numFmtId="0" fontId="0" fillId="0" borderId="4" xfId="0" applyBorder="1" applyAlignment="1" applyProtection="1"/>
    <xf numFmtId="0" fontId="10" fillId="0" borderId="7" xfId="1" applyFont="1" applyBorder="1" applyAlignment="1" applyProtection="1">
      <alignment shrinkToFit="1"/>
    </xf>
    <xf numFmtId="0" fontId="0" fillId="0" borderId="4" xfId="0" applyBorder="1" applyAlignment="1">
      <alignment shrinkToFit="1"/>
    </xf>
    <xf numFmtId="0" fontId="4" fillId="0" borderId="4" xfId="0" applyFont="1" applyBorder="1" applyAlignment="1" applyProtection="1">
      <protection locked="0"/>
    </xf>
  </cellXfs>
  <cellStyles count="2">
    <cellStyle name="Candara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zoomScaleNormal="100" workbookViewId="0">
      <selection activeCell="F50" sqref="F50"/>
    </sheetView>
  </sheetViews>
  <sheetFormatPr defaultColWidth="11.42578125" defaultRowHeight="12.75" x14ac:dyDescent="0.2"/>
  <cols>
    <col min="1" max="1" width="14.42578125" style="1" customWidth="1"/>
    <col min="2" max="2" width="15.42578125" style="1" customWidth="1"/>
    <col min="3" max="3" width="14.140625" style="1" customWidth="1"/>
    <col min="4" max="4" width="10.140625" style="1" customWidth="1"/>
    <col min="5" max="5" width="13.140625" style="1" customWidth="1"/>
    <col min="6" max="6" width="12" style="1" customWidth="1"/>
    <col min="7" max="7" width="9.140625" style="1" customWidth="1"/>
    <col min="8" max="8" width="13.42578125" style="1" customWidth="1"/>
    <col min="9" max="11" width="9.5703125" style="1" customWidth="1"/>
    <col min="12" max="12" width="10.42578125" style="1" customWidth="1"/>
    <col min="13" max="16384" width="11.42578125" style="1"/>
  </cols>
  <sheetData>
    <row r="1" spans="1:14" ht="24.75" x14ac:dyDescent="0.5">
      <c r="A1" s="70" t="s">
        <v>44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2"/>
    </row>
    <row r="2" spans="1:14" ht="15" x14ac:dyDescent="0.3">
      <c r="A2" s="95" t="s">
        <v>71</v>
      </c>
      <c r="B2" s="96"/>
      <c r="C2" s="89"/>
      <c r="D2" s="90"/>
      <c r="E2" s="91"/>
      <c r="F2" s="92"/>
      <c r="G2" s="97" t="s">
        <v>26</v>
      </c>
      <c r="H2" s="96"/>
      <c r="I2" s="76"/>
      <c r="J2" s="77"/>
      <c r="K2" s="77"/>
      <c r="L2" s="78"/>
    </row>
    <row r="3" spans="1:14" ht="18" customHeight="1" x14ac:dyDescent="0.35">
      <c r="A3" s="98" t="s">
        <v>72</v>
      </c>
      <c r="B3" s="99"/>
      <c r="C3" s="38"/>
      <c r="D3" s="39"/>
      <c r="E3" s="39"/>
      <c r="F3" s="39"/>
      <c r="G3" s="7" t="s">
        <v>20</v>
      </c>
      <c r="H3" s="73"/>
      <c r="I3" s="74"/>
      <c r="J3" s="74"/>
      <c r="K3" s="74"/>
      <c r="L3" s="75"/>
    </row>
    <row r="4" spans="1:14" ht="18" customHeight="1" x14ac:dyDescent="0.2">
      <c r="A4" s="85" t="s">
        <v>73</v>
      </c>
      <c r="B4" s="86"/>
      <c r="C4" s="34" t="s">
        <v>74</v>
      </c>
      <c r="D4" s="35" t="s">
        <v>95</v>
      </c>
      <c r="E4" s="34" t="s">
        <v>74</v>
      </c>
      <c r="F4" s="35" t="s">
        <v>95</v>
      </c>
      <c r="G4" s="81" t="s">
        <v>76</v>
      </c>
      <c r="H4" s="82"/>
      <c r="I4" s="34" t="s">
        <v>74</v>
      </c>
      <c r="J4" s="35" t="s">
        <v>95</v>
      </c>
      <c r="K4" s="34" t="s">
        <v>74</v>
      </c>
      <c r="L4" s="35" t="s">
        <v>95</v>
      </c>
    </row>
    <row r="5" spans="1:14" ht="15" x14ac:dyDescent="0.2">
      <c r="A5" s="87"/>
      <c r="B5" s="88"/>
      <c r="C5" s="30" t="s">
        <v>97</v>
      </c>
      <c r="D5" s="31" t="s">
        <v>75</v>
      </c>
      <c r="E5" s="32" t="s">
        <v>98</v>
      </c>
      <c r="F5" s="33" t="s">
        <v>96</v>
      </c>
      <c r="G5" s="83"/>
      <c r="H5" s="84"/>
      <c r="I5" s="30" t="s">
        <v>97</v>
      </c>
      <c r="J5" s="31" t="s">
        <v>75</v>
      </c>
      <c r="K5" s="32" t="s">
        <v>98</v>
      </c>
      <c r="L5" s="33" t="s">
        <v>96</v>
      </c>
    </row>
    <row r="6" spans="1:14" ht="15" x14ac:dyDescent="0.3">
      <c r="A6" s="4" t="s">
        <v>66</v>
      </c>
      <c r="B6" s="2"/>
      <c r="C6" s="57"/>
      <c r="D6" s="37">
        <f t="shared" ref="D6:F19" si="0">ROUND((C6*4.33),2)</f>
        <v>0</v>
      </c>
      <c r="E6" s="61"/>
      <c r="F6" s="40">
        <f t="shared" si="0"/>
        <v>0</v>
      </c>
      <c r="G6" s="26" t="s">
        <v>27</v>
      </c>
      <c r="H6" s="17"/>
      <c r="I6" s="61"/>
      <c r="J6" s="40">
        <f t="shared" ref="J6:J9" si="1">ROUND((I6*4.33),2)</f>
        <v>0</v>
      </c>
      <c r="K6" s="61"/>
      <c r="L6" s="29">
        <f t="shared" ref="L6" si="2">ROUND((K6*4.33),2)</f>
        <v>0</v>
      </c>
    </row>
    <row r="7" spans="1:14" ht="15" x14ac:dyDescent="0.3">
      <c r="A7" s="4" t="s">
        <v>67</v>
      </c>
      <c r="B7" s="2"/>
      <c r="C7" s="56"/>
      <c r="D7" s="37">
        <f t="shared" si="0"/>
        <v>0</v>
      </c>
      <c r="E7" s="61"/>
      <c r="F7" s="40">
        <f t="shared" si="0"/>
        <v>0</v>
      </c>
      <c r="G7" s="18" t="s">
        <v>82</v>
      </c>
      <c r="H7" s="18"/>
      <c r="I7" s="61"/>
      <c r="J7" s="40">
        <f t="shared" si="1"/>
        <v>0</v>
      </c>
      <c r="K7" s="61"/>
      <c r="L7" s="40">
        <f t="shared" ref="L7" si="3">ROUND((K7*4.33),2)</f>
        <v>0</v>
      </c>
    </row>
    <row r="8" spans="1:14" ht="15" x14ac:dyDescent="0.3">
      <c r="A8" s="100" t="s">
        <v>68</v>
      </c>
      <c r="B8" s="101"/>
      <c r="C8" s="57"/>
      <c r="D8" s="41">
        <f t="shared" si="0"/>
        <v>0</v>
      </c>
      <c r="E8" s="61"/>
      <c r="F8" s="40">
        <f t="shared" si="0"/>
        <v>0</v>
      </c>
      <c r="G8" s="18" t="s">
        <v>83</v>
      </c>
      <c r="H8" s="18"/>
      <c r="I8" s="61"/>
      <c r="J8" s="40">
        <f t="shared" si="1"/>
        <v>0</v>
      </c>
      <c r="K8" s="61"/>
      <c r="L8" s="40">
        <f t="shared" ref="L8" si="4">ROUND((K8*4.33),2)</f>
        <v>0</v>
      </c>
    </row>
    <row r="9" spans="1:14" ht="15" x14ac:dyDescent="0.3">
      <c r="A9" s="4" t="s">
        <v>69</v>
      </c>
      <c r="B9" s="2"/>
      <c r="C9" s="56"/>
      <c r="D9" s="41">
        <f t="shared" si="0"/>
        <v>0</v>
      </c>
      <c r="E9" s="61"/>
      <c r="F9" s="40">
        <f t="shared" si="0"/>
        <v>0</v>
      </c>
      <c r="G9" s="18" t="s">
        <v>84</v>
      </c>
      <c r="H9" s="18"/>
      <c r="I9" s="61"/>
      <c r="J9" s="40">
        <f t="shared" si="1"/>
        <v>0</v>
      </c>
      <c r="K9" s="61"/>
      <c r="L9" s="40">
        <f t="shared" ref="L9" si="5">ROUND((K9*4.33),2)</f>
        <v>0</v>
      </c>
      <c r="N9" s="36"/>
    </row>
    <row r="10" spans="1:14" ht="15" x14ac:dyDescent="0.3">
      <c r="A10" s="100" t="s">
        <v>70</v>
      </c>
      <c r="B10" s="101"/>
      <c r="C10" s="57"/>
      <c r="D10" s="41">
        <f t="shared" si="0"/>
        <v>0</v>
      </c>
      <c r="E10" s="61"/>
      <c r="F10" s="40">
        <f t="shared" si="0"/>
        <v>0</v>
      </c>
      <c r="G10" s="18" t="s">
        <v>85</v>
      </c>
      <c r="H10" s="18"/>
      <c r="I10" s="61"/>
      <c r="J10" s="40">
        <f>ROUND((I10*4.33),2)</f>
        <v>0</v>
      </c>
      <c r="K10" s="61"/>
      <c r="L10" s="40">
        <f t="shared" ref="L10" si="6">ROUND((K10*4.33),2)</f>
        <v>0</v>
      </c>
    </row>
    <row r="11" spans="1:14" ht="15" x14ac:dyDescent="0.3">
      <c r="A11" s="100" t="s">
        <v>56</v>
      </c>
      <c r="B11" s="101"/>
      <c r="C11" s="57"/>
      <c r="D11" s="41">
        <f t="shared" si="0"/>
        <v>0</v>
      </c>
      <c r="E11" s="61"/>
      <c r="F11" s="40">
        <f t="shared" si="0"/>
        <v>0</v>
      </c>
      <c r="G11" s="15" t="s">
        <v>21</v>
      </c>
      <c r="H11" s="19" t="s">
        <v>86</v>
      </c>
      <c r="I11" s="57"/>
      <c r="J11" s="41">
        <f t="shared" ref="J11:J44" si="7">ROUND((I11*4.33),2)</f>
        <v>0</v>
      </c>
      <c r="K11" s="57"/>
      <c r="L11" s="40">
        <f t="shared" ref="L11" si="8">ROUND((K11*4.33),2)</f>
        <v>0</v>
      </c>
    </row>
    <row r="12" spans="1:14" ht="15" x14ac:dyDescent="0.3">
      <c r="A12" s="111"/>
      <c r="B12" s="112"/>
      <c r="C12" s="58"/>
      <c r="D12" s="42">
        <f t="shared" si="0"/>
        <v>0</v>
      </c>
      <c r="E12" s="61"/>
      <c r="F12" s="40">
        <f t="shared" si="0"/>
        <v>0</v>
      </c>
      <c r="G12" s="15" t="s">
        <v>22</v>
      </c>
      <c r="H12" s="20"/>
      <c r="I12" s="61"/>
      <c r="J12" s="40">
        <f t="shared" si="7"/>
        <v>0</v>
      </c>
      <c r="K12" s="61"/>
      <c r="L12" s="40">
        <f t="shared" ref="L12" si="9">ROUND((K12*4.33),2)</f>
        <v>0</v>
      </c>
    </row>
    <row r="13" spans="1:14" ht="15" x14ac:dyDescent="0.3">
      <c r="A13" s="111"/>
      <c r="B13" s="112"/>
      <c r="C13" s="58"/>
      <c r="D13" s="42">
        <f t="shared" si="0"/>
        <v>0</v>
      </c>
      <c r="E13" s="61"/>
      <c r="F13" s="40">
        <f t="shared" si="0"/>
        <v>0</v>
      </c>
      <c r="G13" s="18" t="s">
        <v>87</v>
      </c>
      <c r="H13" s="18"/>
      <c r="I13" s="61"/>
      <c r="J13" s="40">
        <f t="shared" si="7"/>
        <v>0</v>
      </c>
      <c r="K13" s="61"/>
      <c r="L13" s="40">
        <f t="shared" ref="L13" si="10">ROUND((K13*4.33),2)</f>
        <v>0</v>
      </c>
    </row>
    <row r="14" spans="1:14" ht="15" x14ac:dyDescent="0.3">
      <c r="A14" s="111" t="s">
        <v>94</v>
      </c>
      <c r="B14" s="133"/>
      <c r="C14" s="56"/>
      <c r="D14" s="41">
        <f t="shared" si="0"/>
        <v>0</v>
      </c>
      <c r="E14" s="61"/>
      <c r="F14" s="40">
        <f t="shared" si="0"/>
        <v>0</v>
      </c>
      <c r="G14" s="93" t="s">
        <v>92</v>
      </c>
      <c r="H14" s="94"/>
      <c r="I14" s="61"/>
      <c r="J14" s="40">
        <f t="shared" si="7"/>
        <v>0</v>
      </c>
      <c r="K14" s="61"/>
      <c r="L14" s="40">
        <f t="shared" ref="L14" si="11">ROUND((K14*4.33),2)</f>
        <v>0</v>
      </c>
    </row>
    <row r="15" spans="1:14" ht="15" x14ac:dyDescent="0.3">
      <c r="A15" s="100" t="s">
        <v>81</v>
      </c>
      <c r="B15" s="101"/>
      <c r="C15" s="57"/>
      <c r="D15" s="41">
        <f t="shared" si="0"/>
        <v>0</v>
      </c>
      <c r="E15" s="61"/>
      <c r="F15" s="40">
        <f t="shared" si="0"/>
        <v>0</v>
      </c>
      <c r="G15" s="15" t="s">
        <v>89</v>
      </c>
      <c r="H15" s="16"/>
      <c r="I15" s="61"/>
      <c r="J15" s="40">
        <f t="shared" si="7"/>
        <v>0</v>
      </c>
      <c r="K15" s="61"/>
      <c r="L15" s="40">
        <f t="shared" ref="L15" si="12">ROUND((K15*4.33),2)</f>
        <v>0</v>
      </c>
    </row>
    <row r="16" spans="1:14" ht="15" x14ac:dyDescent="0.3">
      <c r="A16" s="100" t="s">
        <v>55</v>
      </c>
      <c r="B16" s="101"/>
      <c r="C16" s="57"/>
      <c r="D16" s="41">
        <f t="shared" si="0"/>
        <v>0</v>
      </c>
      <c r="E16" s="61"/>
      <c r="F16" s="40">
        <f t="shared" si="0"/>
        <v>0</v>
      </c>
      <c r="G16" s="15" t="s">
        <v>90</v>
      </c>
      <c r="H16" s="16"/>
      <c r="I16" s="61"/>
      <c r="J16" s="40">
        <f t="shared" si="7"/>
        <v>0</v>
      </c>
      <c r="K16" s="61"/>
      <c r="L16" s="40">
        <f t="shared" ref="L16" si="13">ROUND((K16*4.33),2)</f>
        <v>0</v>
      </c>
    </row>
    <row r="17" spans="1:12" ht="15" x14ac:dyDescent="0.3">
      <c r="A17" s="102"/>
      <c r="B17" s="103"/>
      <c r="C17" s="59"/>
      <c r="D17" s="43">
        <f t="shared" si="0"/>
        <v>0</v>
      </c>
      <c r="E17" s="61"/>
      <c r="F17" s="40">
        <f t="shared" si="0"/>
        <v>0</v>
      </c>
      <c r="G17" s="1" t="s">
        <v>93</v>
      </c>
      <c r="I17" s="61"/>
      <c r="J17" s="40">
        <f t="shared" si="7"/>
        <v>0</v>
      </c>
      <c r="K17" s="61"/>
      <c r="L17" s="40">
        <f t="shared" ref="L17" si="14">ROUND((K17*4.33),2)</f>
        <v>0</v>
      </c>
    </row>
    <row r="18" spans="1:12" ht="15" x14ac:dyDescent="0.3">
      <c r="A18" s="102"/>
      <c r="B18" s="103"/>
      <c r="C18" s="59"/>
      <c r="D18" s="43">
        <f t="shared" si="0"/>
        <v>0</v>
      </c>
      <c r="E18" s="61"/>
      <c r="F18" s="40">
        <f t="shared" si="0"/>
        <v>0</v>
      </c>
      <c r="G18" s="18" t="s">
        <v>88</v>
      </c>
      <c r="H18" s="18"/>
      <c r="I18" s="61"/>
      <c r="J18" s="40">
        <f t="shared" si="7"/>
        <v>0</v>
      </c>
      <c r="K18" s="61"/>
      <c r="L18" s="40">
        <f t="shared" ref="L18" si="15">ROUND((K18*4.33),2)</f>
        <v>0</v>
      </c>
    </row>
    <row r="19" spans="1:12" ht="15" x14ac:dyDescent="0.3">
      <c r="A19" s="102"/>
      <c r="B19" s="102"/>
      <c r="C19" s="60"/>
      <c r="D19" s="44">
        <f t="shared" si="0"/>
        <v>0</v>
      </c>
      <c r="E19" s="61"/>
      <c r="F19" s="40">
        <f t="shared" si="0"/>
        <v>0</v>
      </c>
      <c r="G19" s="21" t="s">
        <v>0</v>
      </c>
      <c r="H19" s="21"/>
      <c r="I19" s="61"/>
      <c r="J19" s="40">
        <f t="shared" si="7"/>
        <v>0</v>
      </c>
      <c r="K19" s="61"/>
      <c r="L19" s="40">
        <f t="shared" ref="L19" si="16">ROUND((K19*4.33),2)</f>
        <v>0</v>
      </c>
    </row>
    <row r="20" spans="1:12" ht="15" x14ac:dyDescent="0.3">
      <c r="A20" s="115" t="s">
        <v>57</v>
      </c>
      <c r="B20" s="115"/>
      <c r="C20" s="62">
        <f>SUM(C6:C19)</f>
        <v>0</v>
      </c>
      <c r="D20" s="45">
        <f>SUM(D6:D19)</f>
        <v>0</v>
      </c>
      <c r="E20" s="63">
        <f>SUM(E6:E19)</f>
        <v>0</v>
      </c>
      <c r="F20" s="48">
        <f>SUM(F6:F19)</f>
        <v>0</v>
      </c>
      <c r="G20" s="64" t="s">
        <v>2</v>
      </c>
      <c r="H20" s="65"/>
      <c r="I20" s="61"/>
      <c r="J20" s="40">
        <f t="shared" si="7"/>
        <v>0</v>
      </c>
      <c r="K20" s="61"/>
      <c r="L20" s="40">
        <f t="shared" ref="L20" si="17">ROUND((K20*4.33),2)</f>
        <v>0</v>
      </c>
    </row>
    <row r="21" spans="1:12" ht="15" x14ac:dyDescent="0.3">
      <c r="A21" s="118" t="s">
        <v>58</v>
      </c>
      <c r="B21" s="119"/>
      <c r="C21" s="66"/>
      <c r="D21" s="46"/>
      <c r="E21" s="5"/>
      <c r="F21" s="40"/>
      <c r="G21" s="22" t="s">
        <v>28</v>
      </c>
      <c r="H21" s="18"/>
      <c r="I21" s="61"/>
      <c r="J21" s="40">
        <f t="shared" si="7"/>
        <v>0</v>
      </c>
      <c r="K21" s="61"/>
      <c r="L21" s="40">
        <f t="shared" ref="L21" si="18">ROUND((K21*4.33),2)</f>
        <v>0</v>
      </c>
    </row>
    <row r="22" spans="1:12" ht="15" x14ac:dyDescent="0.3">
      <c r="A22" s="3" t="s">
        <v>77</v>
      </c>
      <c r="B22" s="3"/>
      <c r="C22" s="61"/>
      <c r="D22" s="40">
        <f t="shared" ref="D22:D44" si="19">ROUND((C22*4.33),2)</f>
        <v>0</v>
      </c>
      <c r="E22" s="5"/>
      <c r="F22" s="40">
        <f t="shared" ref="F22" si="20">ROUND((E22*4.33),2)</f>
        <v>0</v>
      </c>
      <c r="G22" s="15" t="s">
        <v>1</v>
      </c>
      <c r="H22" s="16"/>
      <c r="I22" s="61"/>
      <c r="J22" s="40">
        <f t="shared" si="7"/>
        <v>0</v>
      </c>
      <c r="K22" s="61"/>
      <c r="L22" s="40">
        <f t="shared" ref="L22" si="21">ROUND((K22*4.33),2)</f>
        <v>0</v>
      </c>
    </row>
    <row r="23" spans="1:12" ht="15" x14ac:dyDescent="0.3">
      <c r="A23" s="100" t="s">
        <v>78</v>
      </c>
      <c r="B23" s="106"/>
      <c r="C23" s="61"/>
      <c r="D23" s="42">
        <f t="shared" si="19"/>
        <v>0</v>
      </c>
      <c r="E23" s="5"/>
      <c r="F23" s="40">
        <f t="shared" ref="F23" si="22">ROUND((E23*4.33),2)</f>
        <v>0</v>
      </c>
      <c r="G23" s="15" t="s">
        <v>3</v>
      </c>
      <c r="H23" s="16"/>
      <c r="I23" s="61"/>
      <c r="J23" s="40">
        <f t="shared" si="7"/>
        <v>0</v>
      </c>
      <c r="K23" s="61"/>
      <c r="L23" s="40">
        <f t="shared" ref="L23" si="23">ROUND((K23*4.33),2)</f>
        <v>0</v>
      </c>
    </row>
    <row r="24" spans="1:12" ht="15" x14ac:dyDescent="0.3">
      <c r="A24" s="11" t="s">
        <v>49</v>
      </c>
      <c r="C24" s="61"/>
      <c r="D24" s="47">
        <f t="shared" si="19"/>
        <v>0</v>
      </c>
      <c r="E24" s="5"/>
      <c r="F24" s="40">
        <f t="shared" ref="F24" si="24">ROUND((E24*4.33),2)</f>
        <v>0</v>
      </c>
      <c r="G24" s="18" t="s">
        <v>4</v>
      </c>
      <c r="H24" s="18"/>
      <c r="I24" s="61"/>
      <c r="J24" s="40">
        <f t="shared" si="7"/>
        <v>0</v>
      </c>
      <c r="K24" s="61"/>
      <c r="L24" s="40">
        <f t="shared" ref="L24" si="25">ROUND((K24*4.33),2)</f>
        <v>0</v>
      </c>
    </row>
    <row r="25" spans="1:12" ht="15" x14ac:dyDescent="0.3">
      <c r="A25" s="11" t="s">
        <v>79</v>
      </c>
      <c r="B25" s="12"/>
      <c r="C25" s="61"/>
      <c r="D25" s="42">
        <f t="shared" si="19"/>
        <v>0</v>
      </c>
      <c r="E25" s="5"/>
      <c r="F25" s="40">
        <f t="shared" ref="F25" si="26">ROUND((E25*4.33),2)</f>
        <v>0</v>
      </c>
      <c r="G25" s="18" t="s">
        <v>17</v>
      </c>
      <c r="H25" s="18"/>
      <c r="I25" s="61"/>
      <c r="J25" s="40">
        <f t="shared" si="7"/>
        <v>0</v>
      </c>
      <c r="K25" s="61"/>
      <c r="L25" s="40">
        <f t="shared" ref="L25" si="27">ROUND((K25*4.33),2)</f>
        <v>0</v>
      </c>
    </row>
    <row r="26" spans="1:12" ht="15" x14ac:dyDescent="0.3">
      <c r="A26" s="11" t="s">
        <v>23</v>
      </c>
      <c r="B26" s="14"/>
      <c r="C26" s="61"/>
      <c r="D26" s="41">
        <f t="shared" si="19"/>
        <v>0</v>
      </c>
      <c r="E26" s="5"/>
      <c r="F26" s="40">
        <f t="shared" ref="F26" si="28">ROUND((E26*4.33),2)</f>
        <v>0</v>
      </c>
      <c r="G26" s="18" t="s">
        <v>5</v>
      </c>
      <c r="H26" s="18"/>
      <c r="I26" s="61"/>
      <c r="J26" s="40">
        <f t="shared" si="7"/>
        <v>0</v>
      </c>
      <c r="K26" s="61"/>
      <c r="L26" s="40">
        <f t="shared" ref="L26" si="29">ROUND((K26*4.33),2)</f>
        <v>0</v>
      </c>
    </row>
    <row r="27" spans="1:12" ht="15" x14ac:dyDescent="0.3">
      <c r="A27" s="11" t="s">
        <v>24</v>
      </c>
      <c r="B27" s="14"/>
      <c r="C27" s="61"/>
      <c r="D27" s="41">
        <f t="shared" si="19"/>
        <v>0</v>
      </c>
      <c r="E27" s="27"/>
      <c r="F27" s="40">
        <f t="shared" ref="F27" si="30">ROUND((E27*4.33),2)</f>
        <v>0</v>
      </c>
      <c r="G27" s="18" t="s">
        <v>6</v>
      </c>
      <c r="H27" s="18"/>
      <c r="I27" s="61"/>
      <c r="J27" s="40">
        <f t="shared" si="7"/>
        <v>0</v>
      </c>
      <c r="K27" s="61"/>
      <c r="L27" s="40">
        <f t="shared" ref="L27" si="31">ROUND((K27*4.33),2)</f>
        <v>0</v>
      </c>
    </row>
    <row r="28" spans="1:12" ht="15" x14ac:dyDescent="0.3">
      <c r="A28" s="11" t="s">
        <v>45</v>
      </c>
      <c r="B28" s="14"/>
      <c r="C28" s="61"/>
      <c r="D28" s="41">
        <f t="shared" si="19"/>
        <v>0</v>
      </c>
      <c r="E28" s="5"/>
      <c r="F28" s="40">
        <f t="shared" ref="F28" si="32">ROUND((E28*4.33),2)</f>
        <v>0</v>
      </c>
      <c r="G28" s="18" t="s">
        <v>7</v>
      </c>
      <c r="H28" s="18"/>
      <c r="I28" s="61"/>
      <c r="J28" s="40">
        <f t="shared" si="7"/>
        <v>0</v>
      </c>
      <c r="K28" s="61"/>
      <c r="L28" s="40">
        <f t="shared" ref="L28" si="33">ROUND((K28*4.33),2)</f>
        <v>0</v>
      </c>
    </row>
    <row r="29" spans="1:12" ht="15" x14ac:dyDescent="0.3">
      <c r="A29" s="11" t="s">
        <v>59</v>
      </c>
      <c r="B29" s="14"/>
      <c r="C29" s="61"/>
      <c r="D29" s="41">
        <f t="shared" si="19"/>
        <v>0</v>
      </c>
      <c r="E29" s="5"/>
      <c r="F29" s="40">
        <f t="shared" ref="F29" si="34">ROUND((E29*4.33),2)</f>
        <v>0</v>
      </c>
      <c r="G29" s="18" t="s">
        <v>8</v>
      </c>
      <c r="H29" s="18"/>
      <c r="I29" s="61"/>
      <c r="J29" s="40">
        <f t="shared" si="7"/>
        <v>0</v>
      </c>
      <c r="K29" s="61"/>
      <c r="L29" s="40">
        <f t="shared" ref="L29" si="35">ROUND((K29*4.33),2)</f>
        <v>0</v>
      </c>
    </row>
    <row r="30" spans="1:12" ht="15" x14ac:dyDescent="0.3">
      <c r="A30" s="11" t="s">
        <v>80</v>
      </c>
      <c r="B30" s="12"/>
      <c r="C30" s="61"/>
      <c r="D30" s="42">
        <f t="shared" si="19"/>
        <v>0</v>
      </c>
      <c r="E30" s="5"/>
      <c r="F30" s="44">
        <f t="shared" ref="F30" si="36">ROUND((E30*4.33),2)</f>
        <v>0</v>
      </c>
      <c r="G30" s="15" t="s">
        <v>9</v>
      </c>
      <c r="H30" s="16"/>
      <c r="I30" s="61"/>
      <c r="J30" s="40">
        <f t="shared" si="7"/>
        <v>0</v>
      </c>
      <c r="K30" s="61"/>
      <c r="L30" s="40">
        <f t="shared" ref="L30" si="37">ROUND((K30*4.33),2)</f>
        <v>0</v>
      </c>
    </row>
    <row r="31" spans="1:12" ht="15" x14ac:dyDescent="0.3">
      <c r="A31" s="79"/>
      <c r="B31" s="80"/>
      <c r="C31" s="61"/>
      <c r="D31" s="41">
        <f t="shared" si="19"/>
        <v>0</v>
      </c>
      <c r="E31" s="5"/>
      <c r="F31" s="40">
        <f t="shared" ref="F31" si="38">ROUND((E31*4.33),2)</f>
        <v>0</v>
      </c>
      <c r="G31" s="15" t="s">
        <v>10</v>
      </c>
      <c r="H31" s="16"/>
      <c r="I31" s="61"/>
      <c r="J31" s="40">
        <f t="shared" si="7"/>
        <v>0</v>
      </c>
      <c r="K31" s="61"/>
      <c r="L31" s="40">
        <f t="shared" ref="L31" si="39">ROUND((K31*4.33),2)</f>
        <v>0</v>
      </c>
    </row>
    <row r="32" spans="1:12" ht="15" x14ac:dyDescent="0.3">
      <c r="A32" s="79"/>
      <c r="B32" s="129"/>
      <c r="C32" s="61"/>
      <c r="D32" s="41">
        <f t="shared" si="19"/>
        <v>0</v>
      </c>
      <c r="E32" s="5"/>
      <c r="F32" s="40">
        <f t="shared" ref="F32" si="40">ROUND((E32*4.33),2)</f>
        <v>0</v>
      </c>
      <c r="G32" s="18" t="s">
        <v>11</v>
      </c>
      <c r="H32" s="18"/>
      <c r="I32" s="61"/>
      <c r="J32" s="40">
        <f t="shared" si="7"/>
        <v>0</v>
      </c>
      <c r="K32" s="61"/>
      <c r="L32" s="40">
        <f t="shared" ref="L32" si="41">ROUND((K32*4.33),2)</f>
        <v>0</v>
      </c>
    </row>
    <row r="33" spans="1:12" ht="15" x14ac:dyDescent="0.3">
      <c r="A33" s="100" t="s">
        <v>60</v>
      </c>
      <c r="B33" s="106"/>
      <c r="C33" s="61"/>
      <c r="D33" s="42">
        <f t="shared" si="19"/>
        <v>0</v>
      </c>
      <c r="E33" s="5"/>
      <c r="F33" s="40">
        <f t="shared" ref="F33" si="42">ROUND((E33*4.33),2)</f>
        <v>0</v>
      </c>
      <c r="G33" s="15" t="s">
        <v>12</v>
      </c>
      <c r="H33" s="16"/>
      <c r="I33" s="61"/>
      <c r="J33" s="40">
        <f t="shared" si="7"/>
        <v>0</v>
      </c>
      <c r="K33" s="61"/>
      <c r="L33" s="40">
        <f t="shared" ref="L33" si="43">ROUND((K33*4.33),2)</f>
        <v>0</v>
      </c>
    </row>
    <row r="34" spans="1:12" ht="15" x14ac:dyDescent="0.3">
      <c r="A34" s="100" t="s">
        <v>61</v>
      </c>
      <c r="B34" s="106"/>
      <c r="C34" s="58"/>
      <c r="D34" s="42">
        <f t="shared" si="19"/>
        <v>0</v>
      </c>
      <c r="E34" s="5"/>
      <c r="F34" s="40">
        <f t="shared" ref="F34" si="44">ROUND((E34*4.33),2)</f>
        <v>0</v>
      </c>
      <c r="G34" s="15" t="s">
        <v>13</v>
      </c>
      <c r="H34" s="16"/>
      <c r="I34" s="61"/>
      <c r="J34" s="40">
        <f t="shared" si="7"/>
        <v>0</v>
      </c>
      <c r="K34" s="61"/>
      <c r="L34" s="40">
        <f t="shared" ref="L34" si="45">ROUND((K34*4.33),2)</f>
        <v>0</v>
      </c>
    </row>
    <row r="35" spans="1:12" ht="15" x14ac:dyDescent="0.3">
      <c r="A35" s="11" t="s">
        <v>62</v>
      </c>
      <c r="B35" s="12"/>
      <c r="C35" s="58"/>
      <c r="D35" s="42">
        <f t="shared" si="19"/>
        <v>0</v>
      </c>
      <c r="E35" s="5"/>
      <c r="F35" s="40">
        <f t="shared" ref="F35" si="46">ROUND((E35*4.33),2)</f>
        <v>0</v>
      </c>
      <c r="G35" s="15" t="s">
        <v>14</v>
      </c>
      <c r="H35" s="16"/>
      <c r="I35" s="61"/>
      <c r="J35" s="40">
        <f t="shared" si="7"/>
        <v>0</v>
      </c>
      <c r="K35" s="61"/>
      <c r="L35" s="40">
        <f t="shared" ref="L35" si="47">ROUND((K35*4.33),2)</f>
        <v>0</v>
      </c>
    </row>
    <row r="36" spans="1:12" ht="15" x14ac:dyDescent="0.3">
      <c r="A36" s="11" t="s">
        <v>63</v>
      </c>
      <c r="B36" s="14"/>
      <c r="C36" s="57"/>
      <c r="D36" s="41">
        <f t="shared" si="19"/>
        <v>0</v>
      </c>
      <c r="E36" s="5"/>
      <c r="F36" s="40">
        <f t="shared" ref="F36" si="48">ROUND((E36*4.33),2)</f>
        <v>0</v>
      </c>
      <c r="G36" s="18" t="s">
        <v>15</v>
      </c>
      <c r="H36" s="18"/>
      <c r="I36" s="61"/>
      <c r="J36" s="40">
        <f t="shared" si="7"/>
        <v>0</v>
      </c>
      <c r="K36" s="61"/>
      <c r="L36" s="40">
        <f t="shared" ref="L36" si="49">ROUND((K36*4.33),2)</f>
        <v>0</v>
      </c>
    </row>
    <row r="37" spans="1:12" ht="15" x14ac:dyDescent="0.3">
      <c r="A37" s="11" t="s">
        <v>64</v>
      </c>
      <c r="B37" s="14"/>
      <c r="C37" s="57"/>
      <c r="D37" s="41">
        <f t="shared" si="19"/>
        <v>0</v>
      </c>
      <c r="E37" s="5"/>
      <c r="F37" s="40">
        <f t="shared" ref="F37" si="50">ROUND((E37*4.33),2)</f>
        <v>0</v>
      </c>
      <c r="G37" s="15" t="s">
        <v>16</v>
      </c>
      <c r="H37" s="16"/>
      <c r="I37" s="61"/>
      <c r="J37" s="40">
        <f t="shared" si="7"/>
        <v>0</v>
      </c>
      <c r="K37" s="61"/>
      <c r="L37" s="40">
        <f t="shared" ref="L37" si="51">ROUND((K37*4.33),2)</f>
        <v>0</v>
      </c>
    </row>
    <row r="38" spans="1:12" ht="15" x14ac:dyDescent="0.3">
      <c r="A38" s="79" t="s">
        <v>100</v>
      </c>
      <c r="B38" s="80"/>
      <c r="C38" s="57"/>
      <c r="D38" s="41">
        <f t="shared" si="19"/>
        <v>0</v>
      </c>
      <c r="E38" s="5"/>
      <c r="F38" s="40">
        <f t="shared" ref="F38" si="52">ROUND((E38*4.33),2)</f>
        <v>0</v>
      </c>
      <c r="G38" s="18" t="s">
        <v>91</v>
      </c>
      <c r="H38" s="18"/>
      <c r="I38" s="61"/>
      <c r="J38" s="40">
        <f t="shared" si="7"/>
        <v>0</v>
      </c>
      <c r="K38" s="61"/>
      <c r="L38" s="40">
        <f t="shared" ref="L38" si="53">ROUND((K38*4.33),2)</f>
        <v>0</v>
      </c>
    </row>
    <row r="39" spans="1:12" ht="15" x14ac:dyDescent="0.3">
      <c r="A39" s="79"/>
      <c r="B39" s="129"/>
      <c r="C39" s="58"/>
      <c r="D39" s="41">
        <f t="shared" si="19"/>
        <v>0</v>
      </c>
      <c r="E39" s="5"/>
      <c r="F39" s="40">
        <f t="shared" ref="F39" si="54">ROUND((E39*4.33),2)</f>
        <v>0</v>
      </c>
      <c r="G39" s="18" t="s">
        <v>18</v>
      </c>
      <c r="H39" s="18"/>
      <c r="I39" s="61"/>
      <c r="J39" s="40">
        <f t="shared" si="7"/>
        <v>0</v>
      </c>
      <c r="K39" s="61"/>
      <c r="L39" s="40">
        <f t="shared" ref="L39" si="55">ROUND((K39*4.33),2)</f>
        <v>0</v>
      </c>
    </row>
    <row r="40" spans="1:12" ht="15" x14ac:dyDescent="0.3">
      <c r="A40" s="95" t="s">
        <v>65</v>
      </c>
      <c r="B40" s="101"/>
      <c r="C40" s="57"/>
      <c r="D40" s="41">
        <f t="shared" si="19"/>
        <v>0</v>
      </c>
      <c r="E40" s="5"/>
      <c r="F40" s="40">
        <f t="shared" ref="F40" si="56">ROUND((E40*4.33),2)</f>
        <v>0</v>
      </c>
      <c r="G40" s="18" t="s">
        <v>19</v>
      </c>
      <c r="H40" s="18"/>
      <c r="I40" s="61"/>
      <c r="J40" s="40">
        <f t="shared" si="7"/>
        <v>0</v>
      </c>
      <c r="K40" s="61"/>
      <c r="L40" s="40">
        <f t="shared" ref="L40" si="57">ROUND((K40*4.33),2)</f>
        <v>0</v>
      </c>
    </row>
    <row r="41" spans="1:12" ht="15" x14ac:dyDescent="0.3">
      <c r="A41" s="100" t="s">
        <v>47</v>
      </c>
      <c r="B41" s="130"/>
      <c r="C41" s="57"/>
      <c r="D41" s="41">
        <f t="shared" si="19"/>
        <v>0</v>
      </c>
      <c r="E41" s="5"/>
      <c r="F41" s="40">
        <f t="shared" ref="F41" si="58">ROUND((E41*4.33),2)</f>
        <v>0</v>
      </c>
      <c r="G41" s="18" t="s">
        <v>33</v>
      </c>
      <c r="H41" s="18"/>
      <c r="I41" s="61"/>
      <c r="J41" s="40">
        <f t="shared" si="7"/>
        <v>0</v>
      </c>
      <c r="K41" s="61"/>
      <c r="L41" s="40">
        <f t="shared" ref="L41" si="59">ROUND((K41*4.33),2)</f>
        <v>0</v>
      </c>
    </row>
    <row r="42" spans="1:12" ht="15" x14ac:dyDescent="0.3">
      <c r="A42" s="11" t="s">
        <v>50</v>
      </c>
      <c r="B42" s="13"/>
      <c r="C42" s="57"/>
      <c r="D42" s="41">
        <f t="shared" si="19"/>
        <v>0</v>
      </c>
      <c r="E42" s="5"/>
      <c r="F42" s="40">
        <f t="shared" ref="F42" si="60">ROUND((E42*4.33),2)</f>
        <v>0</v>
      </c>
      <c r="G42" s="15" t="s">
        <v>34</v>
      </c>
      <c r="H42" s="16"/>
      <c r="I42" s="61"/>
      <c r="J42" s="40">
        <f t="shared" si="7"/>
        <v>0</v>
      </c>
      <c r="K42" s="61"/>
      <c r="L42" s="40">
        <f t="shared" ref="L42" si="61">ROUND((K42*4.33),2)</f>
        <v>0</v>
      </c>
    </row>
    <row r="43" spans="1:12" ht="15" x14ac:dyDescent="0.3">
      <c r="A43" s="11" t="s">
        <v>48</v>
      </c>
      <c r="B43" s="13"/>
      <c r="C43" s="57"/>
      <c r="D43" s="41">
        <f t="shared" si="19"/>
        <v>0</v>
      </c>
      <c r="E43" s="5"/>
      <c r="F43" s="40">
        <f t="shared" ref="F43" si="62">ROUND((E43*4.33),2)</f>
        <v>0</v>
      </c>
      <c r="G43" s="15" t="s">
        <v>80</v>
      </c>
      <c r="H43" s="23"/>
      <c r="I43" s="61"/>
      <c r="J43" s="40">
        <f t="shared" si="7"/>
        <v>0</v>
      </c>
      <c r="K43" s="61"/>
      <c r="L43" s="40">
        <f t="shared" ref="L43" si="63">ROUND((K43*4.33),2)</f>
        <v>0</v>
      </c>
    </row>
    <row r="44" spans="1:12" ht="15" x14ac:dyDescent="0.3">
      <c r="A44" s="111"/>
      <c r="B44" s="112"/>
      <c r="C44" s="58"/>
      <c r="D44" s="42">
        <f t="shared" si="19"/>
        <v>0</v>
      </c>
      <c r="E44" s="5"/>
      <c r="F44" s="40">
        <f t="shared" ref="F44" si="64">ROUND((E44*4.33),2)</f>
        <v>0</v>
      </c>
      <c r="G44" s="24"/>
      <c r="H44" s="25"/>
      <c r="I44" s="61"/>
      <c r="J44" s="40">
        <f t="shared" si="7"/>
        <v>0</v>
      </c>
      <c r="K44" s="61"/>
      <c r="L44" s="40">
        <f t="shared" ref="L44" si="65">ROUND((K44*4.33),2)</f>
        <v>0</v>
      </c>
    </row>
    <row r="45" spans="1:12" ht="15" x14ac:dyDescent="0.3">
      <c r="A45" s="116" t="s">
        <v>51</v>
      </c>
      <c r="B45" s="117"/>
      <c r="C45" s="49">
        <f>SUM(C20:C44)</f>
        <v>0</v>
      </c>
      <c r="D45" s="50">
        <f>SUM(D20:D44)</f>
        <v>0</v>
      </c>
      <c r="E45" s="51">
        <f>SUM(E20:E44)</f>
        <v>0</v>
      </c>
      <c r="F45" s="52">
        <f>SUM(F20:F44)</f>
        <v>0</v>
      </c>
      <c r="G45" s="109" t="s">
        <v>52</v>
      </c>
      <c r="H45" s="110"/>
      <c r="I45" s="53">
        <f>SUM(I6:I44)</f>
        <v>0</v>
      </c>
      <c r="J45" s="54">
        <f t="shared" ref="J45:L45" si="66">SUM(J6:J44)</f>
        <v>0</v>
      </c>
      <c r="K45" s="53">
        <f t="shared" si="66"/>
        <v>0</v>
      </c>
      <c r="L45" s="54">
        <f t="shared" si="66"/>
        <v>0</v>
      </c>
    </row>
    <row r="46" spans="1:12" ht="15" x14ac:dyDescent="0.3">
      <c r="A46" s="126" t="s">
        <v>25</v>
      </c>
      <c r="B46" s="127"/>
      <c r="C46" s="127"/>
      <c r="D46" s="127"/>
      <c r="E46" s="127"/>
      <c r="F46" s="127"/>
      <c r="G46" s="127"/>
      <c r="H46" s="128"/>
      <c r="I46" s="53">
        <f>C45-I45</f>
        <v>0</v>
      </c>
      <c r="J46" s="54">
        <f t="shared" ref="J46:L46" si="67">D45-J45</f>
        <v>0</v>
      </c>
      <c r="K46" s="53">
        <f t="shared" si="67"/>
        <v>0</v>
      </c>
      <c r="L46" s="54">
        <f t="shared" si="67"/>
        <v>0</v>
      </c>
    </row>
    <row r="47" spans="1:12" ht="15.75" x14ac:dyDescent="0.35">
      <c r="A47" s="123" t="s">
        <v>32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5"/>
    </row>
    <row r="48" spans="1:12" ht="15" x14ac:dyDescent="0.3">
      <c r="A48" s="100" t="s">
        <v>36</v>
      </c>
      <c r="B48" s="106"/>
      <c r="C48" s="58"/>
      <c r="D48" s="58"/>
      <c r="E48" s="61"/>
      <c r="F48" s="61"/>
      <c r="G48" s="3" t="s">
        <v>40</v>
      </c>
      <c r="H48" s="3"/>
      <c r="I48" s="61"/>
      <c r="J48" s="61"/>
      <c r="K48" s="61"/>
      <c r="L48" s="61"/>
    </row>
    <row r="49" spans="1:12" ht="15" x14ac:dyDescent="0.3">
      <c r="A49" s="100" t="s">
        <v>37</v>
      </c>
      <c r="B49" s="106"/>
      <c r="C49" s="58"/>
      <c r="D49" s="58"/>
      <c r="E49" s="61"/>
      <c r="F49" s="61"/>
      <c r="G49" s="121" t="s">
        <v>31</v>
      </c>
      <c r="H49" s="122"/>
      <c r="I49" s="61"/>
      <c r="J49" s="61"/>
      <c r="K49" s="61"/>
      <c r="L49" s="61"/>
    </row>
    <row r="50" spans="1:12" ht="15.6" customHeight="1" x14ac:dyDescent="0.3">
      <c r="A50" s="107" t="s">
        <v>46</v>
      </c>
      <c r="B50" s="108"/>
      <c r="C50" s="67"/>
      <c r="D50" s="67"/>
      <c r="E50" s="61"/>
      <c r="F50" s="61"/>
      <c r="G50" s="113" t="s">
        <v>41</v>
      </c>
      <c r="H50" s="114"/>
      <c r="I50" s="69"/>
      <c r="J50" s="69"/>
      <c r="K50" s="69"/>
      <c r="L50" s="61"/>
    </row>
    <row r="51" spans="1:12" ht="15" x14ac:dyDescent="0.3">
      <c r="A51" s="100" t="s">
        <v>38</v>
      </c>
      <c r="B51" s="106"/>
      <c r="C51" s="58"/>
      <c r="D51" s="58"/>
      <c r="E51" s="61"/>
      <c r="F51" s="61"/>
      <c r="G51" s="100" t="s">
        <v>42</v>
      </c>
      <c r="H51" s="106"/>
      <c r="I51" s="61"/>
      <c r="J51" s="61"/>
      <c r="K51" s="61"/>
      <c r="L51" s="61"/>
    </row>
    <row r="52" spans="1:12" ht="12" customHeight="1" x14ac:dyDescent="0.3">
      <c r="A52" s="107" t="s">
        <v>53</v>
      </c>
      <c r="B52" s="108"/>
      <c r="C52" s="67"/>
      <c r="D52" s="67"/>
      <c r="E52" s="61"/>
      <c r="F52" s="61"/>
      <c r="G52" s="104" t="s">
        <v>29</v>
      </c>
      <c r="H52" s="105"/>
      <c r="I52" s="61"/>
      <c r="J52" s="61"/>
      <c r="K52" s="61"/>
      <c r="L52" s="61"/>
    </row>
    <row r="53" spans="1:12" ht="15" x14ac:dyDescent="0.3">
      <c r="A53" s="3" t="s">
        <v>54</v>
      </c>
      <c r="B53" s="3"/>
      <c r="C53" s="61"/>
      <c r="D53" s="61"/>
      <c r="E53" s="61"/>
      <c r="F53" s="61"/>
      <c r="G53" s="100" t="s">
        <v>43</v>
      </c>
      <c r="H53" s="106"/>
      <c r="I53" s="61"/>
      <c r="J53" s="61"/>
      <c r="K53" s="61"/>
      <c r="L53" s="61"/>
    </row>
    <row r="54" spans="1:12" ht="15" x14ac:dyDescent="0.3">
      <c r="A54" s="131" t="s">
        <v>30</v>
      </c>
      <c r="B54" s="132"/>
      <c r="C54" s="68"/>
      <c r="D54" s="68"/>
      <c r="E54" s="61"/>
      <c r="F54" s="61"/>
      <c r="G54" s="95" t="s">
        <v>99</v>
      </c>
      <c r="H54" s="96"/>
      <c r="I54" s="55">
        <f>SUM(C48:C54)+SUM(I48:I53)</f>
        <v>0</v>
      </c>
      <c r="J54" s="55">
        <f t="shared" ref="J54:L54" si="68">SUM(D48:D54)+SUM(J48:J53)</f>
        <v>0</v>
      </c>
      <c r="K54" s="55">
        <f t="shared" si="68"/>
        <v>0</v>
      </c>
      <c r="L54" s="55">
        <f t="shared" si="68"/>
        <v>0</v>
      </c>
    </row>
    <row r="55" spans="1:12" ht="15" hidden="1" x14ac:dyDescent="0.3">
      <c r="A55" s="4" t="s">
        <v>39</v>
      </c>
      <c r="B55" s="2"/>
      <c r="C55" s="2"/>
      <c r="D55" s="2"/>
      <c r="E55" s="5"/>
      <c r="F55" s="5"/>
      <c r="G55" s="4" t="s">
        <v>35</v>
      </c>
      <c r="H55" s="2"/>
      <c r="I55" s="6">
        <f>SUM(E49:E54)+SUM(I49:I54)</f>
        <v>0</v>
      </c>
      <c r="J55" s="6"/>
      <c r="K55" s="6"/>
      <c r="L55" s="5">
        <f>SUM(F48:F55,L48:L54)</f>
        <v>0</v>
      </c>
    </row>
    <row r="56" spans="1:12" ht="15" hidden="1" x14ac:dyDescent="0.3">
      <c r="A56" s="5"/>
      <c r="B56" s="5"/>
      <c r="C56" s="5"/>
      <c r="D56" s="5"/>
      <c r="E56" s="5"/>
      <c r="F56" s="5"/>
      <c r="G56" s="5"/>
      <c r="H56" s="5"/>
      <c r="I56" s="6">
        <f>SUM(E50:E55)+SUM(I50:I55)</f>
        <v>0</v>
      </c>
      <c r="J56" s="6"/>
      <c r="K56" s="6"/>
      <c r="L56" s="5"/>
    </row>
    <row r="57" spans="1:12" ht="15" hidden="1" x14ac:dyDescent="0.3">
      <c r="A57" s="8"/>
      <c r="B57" s="8"/>
      <c r="C57" s="8"/>
      <c r="D57" s="8"/>
      <c r="E57" s="8"/>
      <c r="F57" s="8"/>
      <c r="G57" s="8"/>
      <c r="H57" s="8"/>
      <c r="I57" s="9">
        <f>SUM(E51:E56)+SUM(I51:I56)</f>
        <v>0</v>
      </c>
      <c r="J57" s="9"/>
      <c r="K57" s="9"/>
      <c r="L57" s="8"/>
    </row>
    <row r="58" spans="1:12" ht="15" x14ac:dyDescent="0.3">
      <c r="A58" s="10"/>
      <c r="B58" s="10"/>
      <c r="C58" s="10"/>
      <c r="D58" s="10"/>
      <c r="E58" s="10"/>
      <c r="F58" s="10"/>
      <c r="G58" s="120"/>
      <c r="H58" s="120"/>
      <c r="I58" s="10"/>
      <c r="J58" s="10"/>
      <c r="K58" s="10"/>
      <c r="L58" s="28">
        <v>42893</v>
      </c>
    </row>
  </sheetData>
  <sheetProtection password="CF66" sheet="1" objects="1" scenarios="1"/>
  <protectedRanges>
    <protectedRange sqref="E6:E41 F6:F38" name="Range8"/>
    <protectedRange sqref="M2:M4" name="Range4"/>
    <protectedRange sqref="B29 D29" name="Range5"/>
  </protectedRanges>
  <mergeCells count="50">
    <mergeCell ref="A12:B12"/>
    <mergeCell ref="A13:B13"/>
    <mergeCell ref="A11:B11"/>
    <mergeCell ref="A14:B14"/>
    <mergeCell ref="A18:B18"/>
    <mergeCell ref="G58:H58"/>
    <mergeCell ref="A23:B23"/>
    <mergeCell ref="G49:H49"/>
    <mergeCell ref="A47:L47"/>
    <mergeCell ref="A46:H46"/>
    <mergeCell ref="A33:B33"/>
    <mergeCell ref="A52:B52"/>
    <mergeCell ref="A32:B32"/>
    <mergeCell ref="A38:B38"/>
    <mergeCell ref="A40:B40"/>
    <mergeCell ref="A39:B39"/>
    <mergeCell ref="A34:B34"/>
    <mergeCell ref="A41:B41"/>
    <mergeCell ref="G54:H54"/>
    <mergeCell ref="A54:B54"/>
    <mergeCell ref="G53:H53"/>
    <mergeCell ref="A44:B44"/>
    <mergeCell ref="G50:H50"/>
    <mergeCell ref="A19:B19"/>
    <mergeCell ref="A20:B20"/>
    <mergeCell ref="G51:H51"/>
    <mergeCell ref="A45:B45"/>
    <mergeCell ref="A21:B21"/>
    <mergeCell ref="G52:H52"/>
    <mergeCell ref="A48:B48"/>
    <mergeCell ref="A49:B49"/>
    <mergeCell ref="A50:B50"/>
    <mergeCell ref="G45:H45"/>
    <mergeCell ref="A51:B51"/>
    <mergeCell ref="A1:L1"/>
    <mergeCell ref="H3:L3"/>
    <mergeCell ref="I2:L2"/>
    <mergeCell ref="A31:B31"/>
    <mergeCell ref="G4:H5"/>
    <mergeCell ref="A4:B5"/>
    <mergeCell ref="C2:F2"/>
    <mergeCell ref="G14:H14"/>
    <mergeCell ref="A2:B2"/>
    <mergeCell ref="G2:H2"/>
    <mergeCell ref="A3:B3"/>
    <mergeCell ref="A10:B10"/>
    <mergeCell ref="A8:B8"/>
    <mergeCell ref="A15:B15"/>
    <mergeCell ref="A17:B17"/>
    <mergeCell ref="A16:B16"/>
  </mergeCells>
  <phoneticPr fontId="1" type="noConversion"/>
  <printOptions verticalCentered="1"/>
  <pageMargins left="0.39370078740157483" right="0.39370078740157483" top="0.39370078740157483" bottom="0.39370078740157483" header="0" footer="0"/>
  <pageSetup paperSize="9" scale="69" orientation="portrait" r:id="rId1"/>
  <headerFooter alignWithMargins="0"/>
  <rowBreaks count="1" manualBreakCount="1">
    <brk id="57" max="16383" man="1"/>
  </rowBreaks>
  <colBreaks count="1" manualBreakCount="1">
    <brk id="12" max="1048575" man="1"/>
  </colBreaks>
  <ignoredErrors>
    <ignoredError sqref="E20 E45:F45 I54:L54 J45:J46 I45:I46 K45:K46 L45:L4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maxine</dc:creator>
  <cp:lastModifiedBy>Aimee Cooke</cp:lastModifiedBy>
  <cp:lastPrinted>2017-06-07T16:57:04Z</cp:lastPrinted>
  <dcterms:created xsi:type="dcterms:W3CDTF">2012-10-05T11:20:58Z</dcterms:created>
  <dcterms:modified xsi:type="dcterms:W3CDTF">2018-03-09T11:12:48Z</dcterms:modified>
</cp:coreProperties>
</file>